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29" i="1"/>
  <c r="H25" i="1"/>
  <c r="H15" i="1" l="1"/>
  <c r="H38" i="1" l="1"/>
  <c r="H53" i="1"/>
  <c r="H37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<sst xmlns="http://schemas.openxmlformats.org/spreadsheetml/2006/main" count="61" uniqueCount="34">
  <si>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</si>
  <si>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</si>
  <si>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</si>
  <si>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</si>
  <si>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</si>
  <si>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</si>
  <si>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</si>
  <si>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</si>
  <si>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</si>
  <si>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</si>
  <si>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</si>
  <si>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</si>
  <si>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</si>
  <si>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</si>
  <si>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</si>
  <si>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</si>
  <si>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</si>
  <si>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</si>
  <si>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</si>
  <si>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</si>
  <si>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</si>
  <si>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</si>
  <si>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</si>
  <si>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</si>
  <si>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</si>
  <si>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</si>
  <si>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</si>
  <si>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</si>
  <si>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</si>
  <si>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</si>
  <si>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</si>
  <si>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22.03.2025 </t>
  </si>
  <si>
    <t>Dana 22.03.2025.godine Dom zdravlja Požarevac nije izvršio plaćanje prema dobavljačima:</t>
  </si>
  <si>
    <t>Primljena i neutrošena participacija od 22.03.2025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</si>
</sst>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L58" sqref="L5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45738</v>
      </c>
      <c r="H12" s="12">
        <v>1028373.49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45738</v>
      </c>
      <c r="H13" s="1">
        <f>H14+H30-H38-H53</f>
        <v>395338.10000000003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45738</v>
      </c>
      <c r="H14" s="2">
        <f>SUM(H15:H29)</f>
        <v>373387.81000000006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830+830+830</f>
        <v>2490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</f>
        <v>369964.53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45738</v>
      </c>
      <c r="H30" s="2">
        <f>H31+H32+H33+H34+H36+H37+H35</f>
        <v>28116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4000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45738</v>
      </c>
      <c r="H38" s="3">
        <f>SUM(H39:H52)</f>
        <v>6165.71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6165.71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45738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45738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</f>
        <v>633035.39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1028373.49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32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2025-03-24T12:02:47Z</dcterms:modified>
  <cp:category/>
  <cp:contentStatus/>
</cp:coreProperties>
</file>